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queenifiya\Downloads\dip\"/>
    </mc:Choice>
  </mc:AlternateContent>
  <xr:revisionPtr revIDLastSave="0" documentId="13_ncr:1_{EF0CCF9F-F9A6-4B63-9D1B-FA5A5092D1CF}" xr6:coauthVersionLast="47" xr6:coauthVersionMax="47" xr10:uidLastSave="{00000000-0000-0000-0000-000000000000}"/>
  <bookViews>
    <workbookView xWindow="11490" yWindow="780" windowWidth="15285" windowHeight="14085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7" i="1" l="1"/>
  <c r="F28" i="1"/>
  <c r="F29" i="1"/>
  <c r="F23" i="1"/>
  <c r="F24" i="1"/>
  <c r="F25" i="1"/>
  <c r="F26" i="1"/>
  <c r="F22" i="1"/>
  <c r="F20" i="1"/>
  <c r="F19" i="1"/>
  <c r="F21" i="1"/>
  <c r="F18" i="1"/>
  <c r="F14" i="1"/>
  <c r="F15" i="1"/>
  <c r="F16" i="1"/>
  <c r="F17" i="1"/>
  <c r="F11" i="1"/>
  <c r="F12" i="1"/>
  <c r="F13" i="1"/>
  <c r="F10" i="1"/>
  <c r="F9" i="1"/>
  <c r="F8" i="1"/>
  <c r="F7" i="1"/>
  <c r="F6" i="1"/>
  <c r="F3" i="1"/>
  <c r="F2" i="1"/>
  <c r="F4" i="1"/>
  <c r="F5" i="1"/>
</calcChain>
</file>

<file path=xl/sharedStrings.xml><?xml version="1.0" encoding="utf-8"?>
<sst xmlns="http://schemas.openxmlformats.org/spreadsheetml/2006/main" count="62" uniqueCount="12">
  <si>
    <t>Tahun</t>
  </si>
  <si>
    <t>Jenis Energi</t>
  </si>
  <si>
    <t>Target (%)</t>
  </si>
  <si>
    <t>Capaian (MTOE)</t>
  </si>
  <si>
    <t>Capaian (%)</t>
  </si>
  <si>
    <t>EBT</t>
  </si>
  <si>
    <t>Minyak Bumi</t>
  </si>
  <si>
    <t>Gas Bumi</t>
  </si>
  <si>
    <t>Batubara</t>
  </si>
  <si>
    <t>Kategori</t>
  </si>
  <si>
    <t>Terbarukan</t>
  </si>
  <si>
    <t>Fosil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</si>
</sst>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43" formatCode="_-* #,##0.00_-;\-* #,##0.00_-;_-* &quot;-&quot;??_-;_-@_-"/>
    <numFmt numFmtId="164" formatCode="_-* #,##0.00_-;\-* #,##0.00_-;_-* &quot;-&quot;_-;_-@_-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12">
    <xf numFmtId="0" fontId="0" fillId="0" borderId="0" xfId="0"/>
    <xf numFmtId="0" fontId="1" fillId="0" borderId="1" xfId="0" applyFont="1" applyBorder="1" applyAlignment="1">
      <alignment horizontal="center" vertical="top"/>
    </xf>
    <xf numFmtId="43" fontId="0" fillId="0" borderId="1" xfId="2" applyFont="1" applyBorder="1" applyAlignment="1">
      <alignment horizontal="center" vertical="center" wrapText="1"/>
    </xf>
    <xf numFmtId="164" fontId="0" fillId="0" borderId="1" xfId="2" applyNumberFormat="1" applyFont="1" applyBorder="1" applyAlignment="1">
      <alignment horizontal="center" vertical="center" wrapText="1"/>
    </xf>
    <xf numFmtId="0" fontId="0" fillId="0" borderId="1" xfId="0" applyBorder="1"/>
    <xf numFmtId="2" fontId="0" fillId="0" borderId="1" xfId="0" applyNumberFormat="1" applyBorder="1"/>
    <xf numFmtId="164" fontId="0" fillId="0" borderId="1" xfId="1" applyNumberFormat="1" applyFont="1" applyBorder="1"/>
    <xf numFmtId="0" fontId="1" fillId="0" borderId="1" xfId="0" applyFont="1" applyBorder="1"/>
    <xf numFmtId="2" fontId="1" fillId="0" borderId="1" xfId="0" applyNumberFormat="1" applyFont="1" applyBorder="1"/>
    <xf numFmtId="164" fontId="1" fillId="0" borderId="1" xfId="1" applyNumberFormat="1" applyFont="1" applyBorder="1"/>
    <xf numFmtId="43" fontId="1" fillId="0" borderId="1" xfId="2" applyFont="1" applyBorder="1" applyAlignment="1">
      <alignment horizontal="center" vertical="center" wrapText="1"/>
    </xf>
    <xf numFmtId="164" fontId="1" fillId="0" borderId="1" xfId="2" applyNumberFormat="1" applyFont="1" applyBorder="1" applyAlignment="1">
      <alignment horizontal="center" vertical="center" wrapText="1"/>
    </xf>
  </cellXfs>
  <cellStyles count="3">
    <cellStyle name="Comma" xfId="2" builtinId="3"/>
    <cellStyle name="Comma [0]" xfId="1" builtinId="6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9"/>
  <sheetViews>
    <sheetView tabSelected="1" workbookViewId="0">
      <selection activeCell="I8" sqref="I8"/>
    </sheetView>
  </sheetViews>
  <sheetFormatPr defaultRowHeight="15" x14ac:dyDescent="0.25"/>
  <cols>
    <col min="1" max="1" width="6.42578125" bestFit="1" customWidth="1"/>
    <col min="2" max="2" width="12.42578125" bestFit="1" customWidth="1"/>
    <col min="3" max="3" width="12.42578125" customWidth="1"/>
    <col min="4" max="4" width="10" bestFit="1" customWidth="1"/>
    <col min="5" max="5" width="15.28515625" bestFit="1" customWidth="1"/>
    <col min="6" max="6" width="11.42578125" bestFit="1" customWidth="1"/>
  </cols>
  <sheetData>
    <row r="1" spans="1:6" x14ac:dyDescent="0.25">
      <c r="A1" s="1" t="s">
        <v>0</v>
      </c>
      <c r="B1" s="1" t="s">
        <v>1</v>
      </c>
      <c r="C1" s="1" t="s">
        <v>9</v>
      </c>
      <c r="D1" s="1" t="s">
        <v>2</v>
      </c>
      <c r="E1" s="1" t="s">
        <v>3</v>
      </c>
      <c r="F1" s="1" t="s">
        <v>4</v>
      </c>
    </row>
    <row r="2" spans="1:6" x14ac:dyDescent="0.25">
      <c r="A2" s="7">
        <v>2019</v>
      </c>
      <c r="B2" s="7" t="s">
        <v>5</v>
      </c>
      <c r="C2" s="7" t="s">
        <v>10</v>
      </c>
      <c r="D2" s="8">
        <v>10.220000000000001</v>
      </c>
      <c r="E2" s="9">
        <v>1.8270534624501342</v>
      </c>
      <c r="F2" s="9">
        <f>E2/(SUM($E$2:$E$5))%</f>
        <v>19.460444639760876</v>
      </c>
    </row>
    <row r="3" spans="1:6" x14ac:dyDescent="0.25">
      <c r="A3" s="4">
        <v>2019</v>
      </c>
      <c r="B3" s="4" t="s">
        <v>6</v>
      </c>
      <c r="C3" s="4" t="s">
        <v>11</v>
      </c>
      <c r="D3" s="5"/>
      <c r="E3" s="6">
        <v>2.1994237268234</v>
      </c>
      <c r="F3" s="6">
        <f>E3/(SUM($E$2:$E$5)%)</f>
        <v>23.426661865616598</v>
      </c>
    </row>
    <row r="4" spans="1:6" x14ac:dyDescent="0.25">
      <c r="A4" s="4">
        <v>2019</v>
      </c>
      <c r="B4" s="4" t="s">
        <v>7</v>
      </c>
      <c r="C4" s="4" t="s">
        <v>11</v>
      </c>
      <c r="D4" s="5"/>
      <c r="E4" s="6">
        <v>2.6701414755717758</v>
      </c>
      <c r="F4" s="6">
        <f t="shared" ref="F4:F5" si="0">E4/(SUM($E$2:$E$5)%)</f>
        <v>28.440404965496278</v>
      </c>
    </row>
    <row r="5" spans="1:6" x14ac:dyDescent="0.25">
      <c r="A5" s="4">
        <v>2019</v>
      </c>
      <c r="B5" s="4" t="s">
        <v>8</v>
      </c>
      <c r="C5" s="4" t="s">
        <v>11</v>
      </c>
      <c r="D5" s="5"/>
      <c r="E5" s="6">
        <v>2.6919307556400001</v>
      </c>
      <c r="F5" s="6">
        <f t="shared" si="0"/>
        <v>28.672488529126259</v>
      </c>
    </row>
    <row r="6" spans="1:6" x14ac:dyDescent="0.25">
      <c r="A6" s="7">
        <v>2020</v>
      </c>
      <c r="B6" s="7" t="s">
        <v>5</v>
      </c>
      <c r="C6" s="7" t="s">
        <v>10</v>
      </c>
      <c r="D6" s="8">
        <v>12.02</v>
      </c>
      <c r="E6" s="10">
        <v>2.2112895074568484</v>
      </c>
      <c r="F6" s="9">
        <f>E6/(SUM($E$6:$E$9))%</f>
        <v>20.815284007732576</v>
      </c>
    </row>
    <row r="7" spans="1:6" x14ac:dyDescent="0.25">
      <c r="A7" s="4">
        <v>2020</v>
      </c>
      <c r="B7" s="4" t="s">
        <v>6</v>
      </c>
      <c r="C7" s="4" t="s">
        <v>11</v>
      </c>
      <c r="D7" s="5"/>
      <c r="E7" s="2">
        <v>1.9538343395522</v>
      </c>
      <c r="F7" s="6">
        <f>E7/(SUM($E$6:$E$9))%</f>
        <v>18.391810093022514</v>
      </c>
    </row>
    <row r="8" spans="1:6" x14ac:dyDescent="0.25">
      <c r="A8" s="4">
        <v>2020</v>
      </c>
      <c r="B8" s="4" t="s">
        <v>7</v>
      </c>
      <c r="C8" s="4" t="s">
        <v>11</v>
      </c>
      <c r="D8" s="5"/>
      <c r="E8" s="2">
        <v>2.3762480502139289</v>
      </c>
      <c r="F8" s="6">
        <f>E8/(SUM($E$6:$E$9))%</f>
        <v>22.368069794221157</v>
      </c>
    </row>
    <row r="9" spans="1:6" x14ac:dyDescent="0.25">
      <c r="A9" s="4">
        <v>2020</v>
      </c>
      <c r="B9" s="4" t="s">
        <v>8</v>
      </c>
      <c r="C9" s="4" t="s">
        <v>11</v>
      </c>
      <c r="D9" s="5"/>
      <c r="E9" s="2">
        <v>4.0820215027200009</v>
      </c>
      <c r="F9" s="6">
        <f>E9/(SUM($E$6:$E$9))%</f>
        <v>38.424836105023772</v>
      </c>
    </row>
    <row r="10" spans="1:6" x14ac:dyDescent="0.25">
      <c r="A10" s="7">
        <v>2021</v>
      </c>
      <c r="B10" s="7" t="s">
        <v>5</v>
      </c>
      <c r="C10" s="7" t="s">
        <v>10</v>
      </c>
      <c r="D10" s="8">
        <v>13.82</v>
      </c>
      <c r="E10" s="10">
        <v>2.4903756431753541</v>
      </c>
      <c r="F10" s="9">
        <f>E10/(SUM($E$10:$E$13))%</f>
        <v>23.14175296262772</v>
      </c>
    </row>
    <row r="11" spans="1:6" x14ac:dyDescent="0.25">
      <c r="A11" s="4">
        <v>2021</v>
      </c>
      <c r="B11" s="4" t="s">
        <v>6</v>
      </c>
      <c r="C11" s="4" t="s">
        <v>11</v>
      </c>
      <c r="D11" s="5"/>
      <c r="E11" s="2">
        <v>1.8644174427675999</v>
      </c>
      <c r="F11" s="6">
        <f t="shared" ref="F11:F13" si="1">E11/(SUM($E$10:$E$13))%</f>
        <v>17.325052145438079</v>
      </c>
    </row>
    <row r="12" spans="1:6" x14ac:dyDescent="0.25">
      <c r="A12" s="4">
        <v>2021</v>
      </c>
      <c r="B12" s="4" t="s">
        <v>7</v>
      </c>
      <c r="C12" s="4" t="s">
        <v>11</v>
      </c>
      <c r="D12" s="5"/>
      <c r="E12" s="2">
        <v>2.4814439670248309</v>
      </c>
      <c r="F12" s="6">
        <f t="shared" si="1"/>
        <v>23.058755586876785</v>
      </c>
    </row>
    <row r="13" spans="1:6" x14ac:dyDescent="0.25">
      <c r="A13" s="4">
        <v>2021</v>
      </c>
      <c r="B13" s="4" t="s">
        <v>8</v>
      </c>
      <c r="C13" s="4" t="s">
        <v>11</v>
      </c>
      <c r="D13" s="5"/>
      <c r="E13" s="2">
        <v>3.925158798060151</v>
      </c>
      <c r="F13" s="6">
        <f t="shared" si="1"/>
        <v>36.474439305057409</v>
      </c>
    </row>
    <row r="14" spans="1:6" x14ac:dyDescent="0.25">
      <c r="A14" s="7">
        <v>2022</v>
      </c>
      <c r="B14" s="7" t="s">
        <v>5</v>
      </c>
      <c r="C14" s="7" t="s">
        <v>10</v>
      </c>
      <c r="D14" s="8">
        <v>21</v>
      </c>
      <c r="E14" s="10">
        <v>2.8241787425071689</v>
      </c>
      <c r="F14" s="9">
        <f>E14/(SUM($E$14:$E$17))%</f>
        <v>23.852900724003867</v>
      </c>
    </row>
    <row r="15" spans="1:6" x14ac:dyDescent="0.25">
      <c r="A15" s="4">
        <v>2022</v>
      </c>
      <c r="B15" s="4" t="s">
        <v>6</v>
      </c>
      <c r="C15" s="4" t="s">
        <v>11</v>
      </c>
      <c r="D15" s="5"/>
      <c r="E15" s="2">
        <v>2.590017701209526</v>
      </c>
      <c r="F15" s="6">
        <f t="shared" ref="F15:F17" si="2">E15/(SUM($E$14:$E$17))%</f>
        <v>21.87518593299755</v>
      </c>
    </row>
    <row r="16" spans="1:6" x14ac:dyDescent="0.25">
      <c r="A16" s="4">
        <v>2022</v>
      </c>
      <c r="B16" s="4" t="s">
        <v>7</v>
      </c>
      <c r="C16" s="4" t="s">
        <v>11</v>
      </c>
      <c r="D16" s="5"/>
      <c r="E16" s="2">
        <v>2.6857399268981013</v>
      </c>
      <c r="F16" s="6">
        <f t="shared" si="2"/>
        <v>22.683652023356732</v>
      </c>
    </row>
    <row r="17" spans="1:6" x14ac:dyDescent="0.25">
      <c r="A17" s="4">
        <v>2022</v>
      </c>
      <c r="B17" s="4" t="s">
        <v>8</v>
      </c>
      <c r="C17" s="4" t="s">
        <v>11</v>
      </c>
      <c r="D17" s="5"/>
      <c r="E17" s="2">
        <v>3.7400439118047601</v>
      </c>
      <c r="F17" s="6">
        <f t="shared" si="2"/>
        <v>31.58826131964187</v>
      </c>
    </row>
    <row r="18" spans="1:6" x14ac:dyDescent="0.25">
      <c r="A18" s="7">
        <v>2023</v>
      </c>
      <c r="B18" s="7" t="s">
        <v>5</v>
      </c>
      <c r="C18" s="7" t="s">
        <v>10</v>
      </c>
      <c r="D18" s="8">
        <v>21</v>
      </c>
      <c r="E18" s="10">
        <v>2.7712530079307416</v>
      </c>
      <c r="F18" s="9">
        <f>E18/(SUM($E$18:$E$21))%</f>
        <v>24.181617719649278</v>
      </c>
    </row>
    <row r="19" spans="1:6" x14ac:dyDescent="0.25">
      <c r="A19" s="4">
        <v>2023</v>
      </c>
      <c r="B19" s="4" t="s">
        <v>6</v>
      </c>
      <c r="C19" s="4" t="s">
        <v>11</v>
      </c>
      <c r="D19" s="5"/>
      <c r="E19" s="2">
        <v>2.2510471149810005</v>
      </c>
      <c r="F19" s="6">
        <f t="shared" ref="F19:F21" si="3">E19/(SUM($E$18:$E$21))%</f>
        <v>19.642364175198523</v>
      </c>
    </row>
    <row r="20" spans="1:6" x14ac:dyDescent="0.25">
      <c r="A20" s="4">
        <v>2023</v>
      </c>
      <c r="B20" s="4" t="s">
        <v>7</v>
      </c>
      <c r="C20" s="4" t="s">
        <v>11</v>
      </c>
      <c r="D20" s="5"/>
      <c r="E20" s="2">
        <v>2.6441220360748607</v>
      </c>
      <c r="F20" s="6">
        <f>E20/(SUM($E$18:$E$21))%</f>
        <v>23.072288274467407</v>
      </c>
    </row>
    <row r="21" spans="1:6" x14ac:dyDescent="0.25">
      <c r="A21" s="4">
        <v>2023</v>
      </c>
      <c r="B21" s="4" t="s">
        <v>8</v>
      </c>
      <c r="C21" s="4" t="s">
        <v>11</v>
      </c>
      <c r="D21" s="5"/>
      <c r="E21" s="2">
        <v>3.7937416731415605</v>
      </c>
      <c r="F21" s="6">
        <f t="shared" si="3"/>
        <v>33.103729830684792</v>
      </c>
    </row>
    <row r="22" spans="1:6" x14ac:dyDescent="0.25">
      <c r="A22" s="7">
        <v>2024</v>
      </c>
      <c r="B22" s="7" t="s">
        <v>5</v>
      </c>
      <c r="C22" s="7" t="s">
        <v>10</v>
      </c>
      <c r="D22" s="8">
        <v>21.06</v>
      </c>
      <c r="E22" s="10">
        <v>2.856882224058821</v>
      </c>
      <c r="F22" s="9">
        <f>E22/(SUM($E$22:$E$25))%</f>
        <v>23.147021225231796</v>
      </c>
    </row>
    <row r="23" spans="1:6" x14ac:dyDescent="0.25">
      <c r="A23" s="4">
        <v>2024</v>
      </c>
      <c r="B23" s="4" t="s">
        <v>6</v>
      </c>
      <c r="C23" s="4" t="s">
        <v>11</v>
      </c>
      <c r="D23" s="5"/>
      <c r="E23" s="2">
        <v>2.0913516727439001</v>
      </c>
      <c r="F23" s="6">
        <f t="shared" ref="F23:F25" si="4">E23/(SUM($E$22:$E$25))%</f>
        <v>16.944542253356254</v>
      </c>
    </row>
    <row r="24" spans="1:6" x14ac:dyDescent="0.25">
      <c r="A24" s="4">
        <v>2024</v>
      </c>
      <c r="B24" s="4" t="s">
        <v>7</v>
      </c>
      <c r="C24" s="4" t="s">
        <v>11</v>
      </c>
      <c r="D24" s="5"/>
      <c r="E24" s="2">
        <v>2.7128873349539675</v>
      </c>
      <c r="F24" s="6">
        <f t="shared" si="4"/>
        <v>21.980346335253444</v>
      </c>
    </row>
    <row r="25" spans="1:6" x14ac:dyDescent="0.25">
      <c r="A25" s="4">
        <v>2024</v>
      </c>
      <c r="B25" s="4" t="s">
        <v>8</v>
      </c>
      <c r="C25" s="4" t="s">
        <v>11</v>
      </c>
      <c r="D25" s="5"/>
      <c r="E25" s="2">
        <v>4.6812108387934055</v>
      </c>
      <c r="F25" s="6">
        <f t="shared" si="4"/>
        <v>37.928090186158521</v>
      </c>
    </row>
    <row r="26" spans="1:6" x14ac:dyDescent="0.25">
      <c r="A26" s="7">
        <v>2025</v>
      </c>
      <c r="B26" s="7" t="s">
        <v>5</v>
      </c>
      <c r="C26" s="7" t="s">
        <v>10</v>
      </c>
      <c r="D26" s="8">
        <v>23.1</v>
      </c>
      <c r="E26" s="11">
        <v>2.9868323179798484</v>
      </c>
      <c r="F26" s="9">
        <f>E26/(SUM($E$26:$E$29))%</f>
        <v>23.719191323502805</v>
      </c>
    </row>
    <row r="27" spans="1:6" x14ac:dyDescent="0.25">
      <c r="A27" s="4">
        <v>2025</v>
      </c>
      <c r="B27" s="4" t="s">
        <v>6</v>
      </c>
      <c r="C27" s="4" t="s">
        <v>11</v>
      </c>
      <c r="D27" s="5"/>
      <c r="E27" s="3">
        <v>1.96431815447042</v>
      </c>
      <c r="F27" s="6">
        <f t="shared" ref="F27:F29" si="5">E27/(SUM($E$26:$E$29))%</f>
        <v>15.599147580412707</v>
      </c>
    </row>
    <row r="28" spans="1:6" x14ac:dyDescent="0.25">
      <c r="A28" s="4">
        <v>2025</v>
      </c>
      <c r="B28" s="4" t="s">
        <v>7</v>
      </c>
      <c r="C28" s="4" t="s">
        <v>11</v>
      </c>
      <c r="D28" s="5"/>
      <c r="E28" s="3">
        <v>2.6305470108782636</v>
      </c>
      <c r="F28" s="6">
        <f t="shared" si="5"/>
        <v>20.889839533640306</v>
      </c>
    </row>
    <row r="29" spans="1:6" x14ac:dyDescent="0.25">
      <c r="A29" s="4">
        <v>2025</v>
      </c>
      <c r="B29" s="4" t="s">
        <v>8</v>
      </c>
      <c r="C29" s="4" t="s">
        <v>11</v>
      </c>
      <c r="D29" s="5"/>
      <c r="E29" s="3">
        <v>5.0107736394970797</v>
      </c>
      <c r="F29" s="6">
        <f t="shared" si="5"/>
        <v>39.791821562444191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queenifiya</cp:lastModifiedBy>
  <dcterms:created xsi:type="dcterms:W3CDTF">2026-05-03T02:58:13Z</dcterms:created>
  <dcterms:modified xsi:type="dcterms:W3CDTF">2026-05-03T03:35:43Z</dcterms:modified>
</cp:coreProperties>
</file>